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janice/Downloads/"/>
    </mc:Choice>
  </mc:AlternateContent>
  <xr:revisionPtr revIDLastSave="0" documentId="13_ncr:1_{B5CDFF1B-3FFF-BC4B-BCF0-6B9D49DE1D69}" xr6:coauthVersionLast="46" xr6:coauthVersionMax="46" xr10:uidLastSave="{00000000-0000-0000-0000-000000000000}"/>
  <bookViews>
    <workbookView xWindow="0" yWindow="460" windowWidth="25600" windowHeight="15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I23" i="1"/>
  <c r="D23" i="1"/>
  <c r="D22" i="1"/>
  <c r="E22" i="1" s="1"/>
  <c r="I22" i="1" s="1"/>
  <c r="E21" i="1"/>
  <c r="I20" i="1"/>
  <c r="I19" i="1"/>
  <c r="I18" i="1"/>
  <c r="E17" i="1"/>
  <c r="I17" i="1" s="1"/>
  <c r="E16" i="1"/>
  <c r="I16" i="1" s="1"/>
  <c r="I15" i="1"/>
  <c r="E15" i="1"/>
  <c r="I14" i="1"/>
  <c r="B11" i="1"/>
  <c r="E20" i="1" s="1"/>
  <c r="E14" i="1" l="1"/>
  <c r="E18" i="1"/>
  <c r="E19" i="1"/>
  <c r="E23" i="1"/>
  <c r="E24" i="1" l="1"/>
</calcChain>
</file>

<file path=xl/sharedStrings.xml><?xml version="1.0" encoding="utf-8"?>
<sst xmlns="http://schemas.openxmlformats.org/spreadsheetml/2006/main" count="54" uniqueCount="40">
  <si>
    <t>How to Create a Charitable Giving Plan</t>
  </si>
  <si>
    <t>1. Identify the causes you care about.</t>
  </si>
  <si>
    <t>2. Identify the/some organizations support those causes well.</t>
  </si>
  <si>
    <t>3. Calculate how much money you want to give away (see calculations below).</t>
  </si>
  <si>
    <t>4. Figure out if you can give appreciated stock instead of cash.</t>
  </si>
  <si>
    <t>5. Give the money away.</t>
  </si>
  <si>
    <t>2021 Charitable Giving</t>
  </si>
  <si>
    <t>2020 AGI</t>
  </si>
  <si>
    <t>What % of income to give away?</t>
  </si>
  <si>
    <t>Give away this much $</t>
  </si>
  <si>
    <t>Cause</t>
  </si>
  <si>
    <t>Charity</t>
  </si>
  <si>
    <t>501(c)3?</t>
  </si>
  <si>
    <t>% of Total Giving</t>
  </si>
  <si>
    <t>Total Amount</t>
  </si>
  <si>
    <t>Accepts Appreciated Stock?</t>
  </si>
  <si>
    <t>Form of Donation</t>
  </si>
  <si>
    <t>Frequency</t>
  </si>
  <si>
    <t>Monthly $</t>
  </si>
  <si>
    <t>Local community</t>
  </si>
  <si>
    <t>Bellingham Food Bank</t>
  </si>
  <si>
    <t>Appreciated Stock</t>
  </si>
  <si>
    <t>Annual</t>
  </si>
  <si>
    <t>Racial Justice</t>
  </si>
  <si>
    <t>NAACP LDF</t>
  </si>
  <si>
    <t>Civil Rights</t>
  </si>
  <si>
    <t>ACLU</t>
  </si>
  <si>
    <t>Cash/CC</t>
  </si>
  <si>
    <t>Monthly</t>
  </si>
  <si>
    <t>Climate Change</t>
  </si>
  <si>
    <t>Sunrise Movement</t>
  </si>
  <si>
    <t>Women's Rights</t>
  </si>
  <si>
    <t>Planned Parenthood</t>
  </si>
  <si>
    <t>Impromptu/Ad Hoc</t>
  </si>
  <si>
    <t>?</t>
  </si>
  <si>
    <t xml:space="preserve">- </t>
  </si>
  <si>
    <t>Political campaigns</t>
  </si>
  <si>
    <t>Pet Charities</t>
  </si>
  <si>
    <t>Human Utility</t>
  </si>
  <si>
    <t>GiveDirectly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</si>
</sst>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3" borderId="0" xfId="0" applyFont="1" applyFill="1" applyAlignment="1"/>
    <xf numFmtId="0" fontId="2" fillId="0" borderId="0" xfId="0" applyFont="1" applyAlignment="1"/>
    <xf numFmtId="164" fontId="2" fillId="4" borderId="0" xfId="0" applyNumberFormat="1" applyFont="1" applyFill="1" applyAlignment="1">
      <alignment horizontal="right"/>
    </xf>
    <xf numFmtId="9" fontId="2" fillId="4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9" fontId="2" fillId="4" borderId="0" xfId="0" applyNumberFormat="1" applyFont="1" applyFill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5" borderId="0" xfId="0" applyFont="1" applyFill="1" applyAlignment="1"/>
    <xf numFmtId="0" fontId="2" fillId="5" borderId="0" xfId="0" applyFont="1" applyFill="1" applyAlignment="1"/>
    <xf numFmtId="9" fontId="3" fillId="4" borderId="0" xfId="0" applyNumberFormat="1" applyFont="1" applyFill="1" applyAlignment="1">
      <alignment horizontal="right"/>
    </xf>
    <xf numFmtId="164" fontId="3" fillId="5" borderId="0" xfId="0" applyNumberFormat="1" applyFont="1" applyFill="1" applyAlignment="1"/>
    <xf numFmtId="9" fontId="2" fillId="0" borderId="0" xfId="0" applyNumberFormat="1" applyFont="1" applyAlignment="1">
      <alignment horizontal="right"/>
    </xf>
    <xf numFmtId="0" fontId="2" fillId="0" borderId="1" xfId="0" applyFont="1" applyBorder="1" applyAlignment="1"/>
    <xf numFmtId="9" fontId="2" fillId="0" borderId="1" xfId="0" applyNumberFormat="1" applyFont="1" applyBorder="1" applyAlignment="1">
      <alignment horizontal="right"/>
    </xf>
    <xf numFmtId="0" fontId="2" fillId="0" borderId="2" xfId="0" applyFont="1" applyBorder="1" applyAlignment="1"/>
    <xf numFmtId="9" fontId="2" fillId="0" borderId="2" xfId="0" applyNumberFormat="1" applyFont="1" applyBorder="1" applyAlignment="1"/>
    <xf numFmtId="9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1" fillId="2" borderId="0" xfId="0" applyFont="1" applyFill="1" applyAlignment="1"/>
    <xf numFmtId="0" fontId="0" fillId="0" borderId="0" xfId="0" applyFont="1" applyAlignment="1"/>
    <xf numFmtId="0" fontId="1" fillId="3" borderId="0" xfId="0" applyFont="1" applyFill="1" applyAlignment="1"/>
    <xf numFmtId="0" fontId="4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lu.org/" TargetMode="External"/><Relationship Id="rId2" Type="http://schemas.openxmlformats.org/officeDocument/2006/relationships/hyperlink" Target="https://www.naacpldf.org/" TargetMode="External"/><Relationship Id="rId1" Type="http://schemas.openxmlformats.org/officeDocument/2006/relationships/hyperlink" Target="https://www.bellinghamfoodbank.org/" TargetMode="External"/><Relationship Id="rId5" Type="http://schemas.openxmlformats.org/officeDocument/2006/relationships/hyperlink" Target="https://www.plannedparenthood.org/" TargetMode="External"/><Relationship Id="rId4" Type="http://schemas.openxmlformats.org/officeDocument/2006/relationships/hyperlink" Target="https://www.sunrisemovement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25"/>
  <sheetViews>
    <sheetView tabSelected="1" workbookViewId="0">
      <selection sqref="A1:I1"/>
    </sheetView>
  </sheetViews>
  <sheetFormatPr baseColWidth="10" defaultColWidth="14.5" defaultRowHeight="15.75" customHeight="1" x14ac:dyDescent="0.15"/>
  <cols>
    <col min="1" max="1" width="28.5" customWidth="1"/>
    <col min="2" max="2" width="21.33203125" customWidth="1"/>
    <col min="3" max="3" width="10" customWidth="1"/>
    <col min="4" max="4" width="9" customWidth="1"/>
    <col min="5" max="5" width="8.33203125" customWidth="1"/>
    <col min="6" max="6" width="12.83203125" customWidth="1"/>
    <col min="7" max="7" width="18.5" customWidth="1"/>
    <col min="8" max="8" width="11.83203125" customWidth="1"/>
    <col min="9" max="9" width="8.83203125" customWidth="1"/>
  </cols>
  <sheetData>
    <row r="1" spans="1:9" ht="15.75" customHeight="1" x14ac:dyDescent="0.15">
      <c r="A1" s="25" t="s">
        <v>0</v>
      </c>
      <c r="B1" s="26"/>
      <c r="C1" s="26"/>
      <c r="D1" s="26"/>
      <c r="E1" s="26"/>
      <c r="F1" s="26"/>
      <c r="G1" s="26"/>
      <c r="H1" s="26"/>
      <c r="I1" s="26"/>
    </row>
    <row r="2" spans="1:9" ht="15.75" customHeight="1" x14ac:dyDescent="0.15">
      <c r="A2" s="1" t="s">
        <v>1</v>
      </c>
      <c r="B2" s="2"/>
      <c r="C2" s="2"/>
      <c r="D2" s="3"/>
      <c r="E2" s="3"/>
      <c r="F2" s="3"/>
      <c r="G2" s="3"/>
      <c r="H2" s="2"/>
      <c r="I2" s="3"/>
    </row>
    <row r="3" spans="1:9" ht="15.75" customHeight="1" x14ac:dyDescent="0.15">
      <c r="A3" s="1" t="s">
        <v>2</v>
      </c>
      <c r="B3" s="2"/>
      <c r="C3" s="2"/>
      <c r="D3" s="3"/>
      <c r="E3" s="3"/>
      <c r="F3" s="3"/>
      <c r="G3" s="3"/>
      <c r="H3" s="2"/>
      <c r="I3" s="3"/>
    </row>
    <row r="4" spans="1:9" ht="15.75" customHeight="1" x14ac:dyDescent="0.15">
      <c r="A4" s="1" t="s">
        <v>3</v>
      </c>
      <c r="B4" s="2"/>
      <c r="C4" s="2"/>
      <c r="D4" s="3"/>
      <c r="E4" s="3"/>
      <c r="F4" s="3"/>
      <c r="G4" s="3"/>
      <c r="H4" s="2"/>
      <c r="I4" s="3"/>
    </row>
    <row r="5" spans="1:9" ht="15.75" customHeight="1" x14ac:dyDescent="0.15">
      <c r="A5" s="1" t="s">
        <v>4</v>
      </c>
      <c r="B5" s="2"/>
      <c r="C5" s="2"/>
      <c r="D5" s="3"/>
      <c r="E5" s="3"/>
      <c r="F5" s="3"/>
      <c r="G5" s="3"/>
      <c r="H5" s="2"/>
      <c r="I5" s="3"/>
    </row>
    <row r="6" spans="1:9" ht="15.75" customHeight="1" x14ac:dyDescent="0.15">
      <c r="A6" s="1" t="s">
        <v>5</v>
      </c>
      <c r="B6" s="2"/>
      <c r="C6" s="2"/>
      <c r="D6" s="3"/>
      <c r="E6" s="3"/>
      <c r="F6" s="3"/>
      <c r="G6" s="3"/>
      <c r="H6" s="2"/>
      <c r="I6" s="3"/>
    </row>
    <row r="7" spans="1:9" ht="15.75" customHeight="1" x14ac:dyDescent="0.15">
      <c r="A7" s="2"/>
      <c r="B7" s="2"/>
      <c r="C7" s="2"/>
      <c r="D7" s="3"/>
      <c r="E7" s="3"/>
      <c r="F7" s="3"/>
      <c r="G7" s="3"/>
      <c r="H7" s="2"/>
      <c r="I7" s="3"/>
    </row>
    <row r="8" spans="1:9" ht="15.75" customHeight="1" x14ac:dyDescent="0.15">
      <c r="A8" s="27" t="s">
        <v>6</v>
      </c>
      <c r="B8" s="26"/>
      <c r="C8" s="26"/>
      <c r="D8" s="26"/>
      <c r="E8" s="26"/>
      <c r="F8" s="26"/>
      <c r="G8" s="26"/>
      <c r="H8" s="26"/>
      <c r="I8" s="26"/>
    </row>
    <row r="9" spans="1:9" ht="15.75" customHeight="1" x14ac:dyDescent="0.15">
      <c r="A9" s="5" t="s">
        <v>7</v>
      </c>
      <c r="B9" s="6">
        <v>100000</v>
      </c>
      <c r="C9" s="2"/>
      <c r="D9" s="3"/>
      <c r="E9" s="3"/>
      <c r="F9" s="3"/>
      <c r="G9" s="3"/>
      <c r="H9" s="2"/>
      <c r="I9" s="3"/>
    </row>
    <row r="10" spans="1:9" ht="15.75" customHeight="1" x14ac:dyDescent="0.15">
      <c r="A10" s="1" t="s">
        <v>8</v>
      </c>
      <c r="B10" s="7">
        <v>0.1</v>
      </c>
      <c r="C10" s="2"/>
      <c r="D10" s="3"/>
      <c r="E10" s="3"/>
      <c r="F10" s="3"/>
      <c r="G10" s="3"/>
      <c r="H10" s="2"/>
      <c r="I10" s="3"/>
    </row>
    <row r="11" spans="1:9" ht="15.75" customHeight="1" x14ac:dyDescent="0.15">
      <c r="A11" s="1" t="s">
        <v>9</v>
      </c>
      <c r="B11" s="8">
        <f>B9*B10</f>
        <v>10000</v>
      </c>
      <c r="C11" s="2"/>
      <c r="D11" s="3"/>
      <c r="E11" s="3"/>
      <c r="F11" s="3"/>
      <c r="G11" s="3"/>
      <c r="H11" s="2"/>
      <c r="I11" s="3"/>
    </row>
    <row r="12" spans="1:9" ht="15.75" customHeight="1" x14ac:dyDescent="0.15">
      <c r="A12" s="2"/>
      <c r="B12" s="2"/>
      <c r="C12" s="2"/>
      <c r="D12" s="3"/>
      <c r="E12" s="3"/>
      <c r="F12" s="3"/>
      <c r="G12" s="3"/>
      <c r="H12" s="2"/>
      <c r="I12" s="3"/>
    </row>
    <row r="13" spans="1:9" ht="15.75" customHeight="1" x14ac:dyDescent="0.15">
      <c r="A13" s="4" t="s">
        <v>10</v>
      </c>
      <c r="B13" s="4" t="s">
        <v>11</v>
      </c>
      <c r="C13" s="4" t="s">
        <v>12</v>
      </c>
      <c r="D13" s="9" t="s">
        <v>13</v>
      </c>
      <c r="E13" s="9" t="s">
        <v>14</v>
      </c>
      <c r="F13" s="9" t="s">
        <v>15</v>
      </c>
      <c r="G13" s="9" t="s">
        <v>16</v>
      </c>
      <c r="H13" s="4" t="s">
        <v>17</v>
      </c>
      <c r="I13" s="10" t="s">
        <v>18</v>
      </c>
    </row>
    <row r="14" spans="1:9" ht="15.75" customHeight="1" x14ac:dyDescent="0.15">
      <c r="A14" s="5" t="s">
        <v>19</v>
      </c>
      <c r="B14" s="28" t="s">
        <v>20</v>
      </c>
      <c r="C14" s="1" t="b">
        <v>1</v>
      </c>
      <c r="D14" s="11">
        <v>0.3</v>
      </c>
      <c r="E14" s="8">
        <f t="shared" ref="E14:E23" si="0">D14*$B$11</f>
        <v>3000</v>
      </c>
      <c r="F14" s="1" t="b">
        <v>1</v>
      </c>
      <c r="G14" s="1" t="s">
        <v>21</v>
      </c>
      <c r="H14" s="5" t="s">
        <v>22</v>
      </c>
      <c r="I14" s="5" t="str">
        <f t="shared" ref="I14:I20" si="1">IF(H14="Monthly",E14/12,"-")</f>
        <v>-</v>
      </c>
    </row>
    <row r="15" spans="1:9" ht="15.75" customHeight="1" x14ac:dyDescent="0.15">
      <c r="A15" s="5" t="s">
        <v>23</v>
      </c>
      <c r="B15" s="28" t="s">
        <v>24</v>
      </c>
      <c r="C15" s="1" t="b">
        <v>1</v>
      </c>
      <c r="D15" s="11">
        <v>0.1</v>
      </c>
      <c r="E15" s="8">
        <f t="shared" si="0"/>
        <v>1000</v>
      </c>
      <c r="F15" s="1" t="b">
        <v>1</v>
      </c>
      <c r="G15" s="1" t="s">
        <v>21</v>
      </c>
      <c r="H15" s="5" t="s">
        <v>22</v>
      </c>
      <c r="I15" s="5" t="str">
        <f t="shared" si="1"/>
        <v>-</v>
      </c>
    </row>
    <row r="16" spans="1:9" ht="15.75" customHeight="1" x14ac:dyDescent="0.15">
      <c r="A16" s="5" t="s">
        <v>25</v>
      </c>
      <c r="B16" s="28" t="s">
        <v>26</v>
      </c>
      <c r="C16" s="5" t="b">
        <v>0</v>
      </c>
      <c r="D16" s="11">
        <v>0.1</v>
      </c>
      <c r="E16" s="8">
        <f t="shared" si="0"/>
        <v>1000</v>
      </c>
      <c r="F16" s="1" t="b">
        <v>0</v>
      </c>
      <c r="G16" s="1" t="s">
        <v>27</v>
      </c>
      <c r="H16" s="1" t="s">
        <v>28</v>
      </c>
      <c r="I16" s="12">
        <f t="shared" si="1"/>
        <v>83.333333333333329</v>
      </c>
    </row>
    <row r="17" spans="1:9" ht="15.75" customHeight="1" x14ac:dyDescent="0.15">
      <c r="A17" s="5" t="s">
        <v>29</v>
      </c>
      <c r="B17" s="28" t="s">
        <v>30</v>
      </c>
      <c r="C17" s="5" t="b">
        <v>0</v>
      </c>
      <c r="D17" s="11">
        <v>0.1</v>
      </c>
      <c r="E17" s="8">
        <f t="shared" si="0"/>
        <v>1000</v>
      </c>
      <c r="F17" s="1" t="b">
        <v>0</v>
      </c>
      <c r="G17" s="1" t="s">
        <v>27</v>
      </c>
      <c r="H17" s="1" t="s">
        <v>28</v>
      </c>
      <c r="I17" s="12">
        <f t="shared" si="1"/>
        <v>83.333333333333329</v>
      </c>
    </row>
    <row r="18" spans="1:9" ht="15.75" customHeight="1" x14ac:dyDescent="0.15">
      <c r="A18" s="5" t="s">
        <v>31</v>
      </c>
      <c r="B18" s="28" t="s">
        <v>32</v>
      </c>
      <c r="C18" s="1" t="b">
        <v>1</v>
      </c>
      <c r="D18" s="11">
        <v>0.1</v>
      </c>
      <c r="E18" s="8">
        <f t="shared" si="0"/>
        <v>1000</v>
      </c>
      <c r="F18" s="1" t="b">
        <v>1</v>
      </c>
      <c r="G18" s="1" t="s">
        <v>21</v>
      </c>
      <c r="H18" s="5" t="s">
        <v>22</v>
      </c>
      <c r="I18" s="5" t="str">
        <f t="shared" si="1"/>
        <v>-</v>
      </c>
    </row>
    <row r="19" spans="1:9" ht="15.75" customHeight="1" x14ac:dyDescent="0.15">
      <c r="A19" s="5" t="s">
        <v>33</v>
      </c>
      <c r="B19" s="5"/>
      <c r="C19" s="13" t="s">
        <v>34</v>
      </c>
      <c r="D19" s="11">
        <v>0.1</v>
      </c>
      <c r="E19" s="8">
        <f t="shared" si="0"/>
        <v>1000</v>
      </c>
      <c r="F19" s="13" t="s">
        <v>34</v>
      </c>
      <c r="G19" s="13" t="s">
        <v>34</v>
      </c>
      <c r="H19" s="12" t="s">
        <v>35</v>
      </c>
      <c r="I19" s="5" t="str">
        <f t="shared" si="1"/>
        <v>-</v>
      </c>
    </row>
    <row r="20" spans="1:9" ht="15.75" customHeight="1" x14ac:dyDescent="0.15">
      <c r="A20" s="5" t="s">
        <v>36</v>
      </c>
      <c r="B20" s="5"/>
      <c r="C20" s="5" t="b">
        <v>0</v>
      </c>
      <c r="D20" s="11">
        <v>0.1</v>
      </c>
      <c r="E20" s="8">
        <f t="shared" si="0"/>
        <v>1000</v>
      </c>
      <c r="F20" s="1" t="b">
        <v>0</v>
      </c>
      <c r="G20" s="1" t="s">
        <v>27</v>
      </c>
      <c r="H20" s="5" t="s">
        <v>35</v>
      </c>
      <c r="I20" s="5" t="str">
        <f t="shared" si="1"/>
        <v>-</v>
      </c>
    </row>
    <row r="21" spans="1:9" ht="15.75" customHeight="1" x14ac:dyDescent="0.15">
      <c r="A21" s="14" t="s">
        <v>37</v>
      </c>
      <c r="B21" s="15"/>
      <c r="C21" s="15"/>
      <c r="D21" s="16">
        <v>0.1</v>
      </c>
      <c r="E21" s="17">
        <f t="shared" si="0"/>
        <v>1000</v>
      </c>
      <c r="F21" s="15"/>
      <c r="G21" s="15"/>
      <c r="H21" s="15"/>
      <c r="I21" s="15"/>
    </row>
    <row r="22" spans="1:9" ht="15.75" customHeight="1" x14ac:dyDescent="0.15">
      <c r="A22" s="5"/>
      <c r="B22" s="5" t="s">
        <v>38</v>
      </c>
      <c r="C22" s="1" t="b">
        <v>1</v>
      </c>
      <c r="D22" s="18">
        <f>D21*0.5</f>
        <v>0.05</v>
      </c>
      <c r="E22" s="8">
        <f t="shared" si="0"/>
        <v>500</v>
      </c>
      <c r="F22" s="1" t="b">
        <v>0</v>
      </c>
      <c r="G22" s="1" t="s">
        <v>27</v>
      </c>
      <c r="H22" s="1" t="s">
        <v>28</v>
      </c>
      <c r="I22" s="12">
        <f t="shared" ref="I22:I23" si="2">IF(H22="Monthly",E22/12,"-")</f>
        <v>41.666666666666664</v>
      </c>
    </row>
    <row r="23" spans="1:9" ht="15.75" customHeight="1" x14ac:dyDescent="0.15">
      <c r="A23" s="19"/>
      <c r="B23" s="19" t="s">
        <v>39</v>
      </c>
      <c r="C23" s="1" t="b">
        <v>1</v>
      </c>
      <c r="D23" s="20">
        <f>D21/2</f>
        <v>0.05</v>
      </c>
      <c r="E23" s="8">
        <f t="shared" si="0"/>
        <v>500</v>
      </c>
      <c r="F23" s="1" t="b">
        <v>1</v>
      </c>
      <c r="G23" s="1" t="s">
        <v>21</v>
      </c>
      <c r="H23" s="5" t="s">
        <v>22</v>
      </c>
      <c r="I23" s="5" t="str">
        <f t="shared" si="2"/>
        <v>-</v>
      </c>
    </row>
    <row r="24" spans="1:9" ht="15.75" customHeight="1" x14ac:dyDescent="0.15">
      <c r="A24" s="21"/>
      <c r="B24" s="21"/>
      <c r="C24" s="22"/>
      <c r="D24" s="23">
        <f t="shared" ref="D24:E24" si="3">SUM(D14:D21)</f>
        <v>0.99999999999999989</v>
      </c>
      <c r="E24" s="24">
        <f t="shared" si="3"/>
        <v>10000</v>
      </c>
      <c r="F24" s="21"/>
      <c r="G24" s="24"/>
      <c r="H24" s="21"/>
      <c r="I24" s="21"/>
    </row>
    <row r="25" spans="1:9" ht="15.75" customHeight="1" x14ac:dyDescent="0.15">
      <c r="A25" s="5"/>
      <c r="B25" s="5"/>
      <c r="C25" s="5"/>
      <c r="D25" s="5"/>
      <c r="E25" s="5"/>
      <c r="F25" s="5"/>
      <c r="G25" s="5"/>
      <c r="H25" s="5"/>
      <c r="I25" s="5"/>
    </row>
  </sheetData>
  <mergeCells count="2">
    <mergeCell ref="A1:I1"/>
    <mergeCell ref="A8:I8"/>
  </mergeCells>
  <dataValidations count="2">
    <dataValidation type="list" allowBlank="1" sqref="G14:G18 G20 G22:G23" xr:uid="{00000000-0002-0000-0000-000000000000}">
      <formula1>"Appreciated Stock,Cash/CC"</formula1>
    </dataValidation>
    <dataValidation type="list" allowBlank="1" sqref="H14:H18 H22:H23" xr:uid="{00000000-0002-0000-0000-000001000000}">
      <formula1>"Annual,Monthly"</formula1>
    </dataValidation>
  </dataValidations>
  <hyperlinks>
    <hyperlink ref="B14" r:id="rId1" xr:uid="{98A5F208-0AF2-3A47-9EC2-E3F2252B84ED}"/>
    <hyperlink ref="B15" r:id="rId2" xr:uid="{26F5444C-F9AF-5144-85E5-19328403E03F}"/>
    <hyperlink ref="B16" r:id="rId3" xr:uid="{757369EB-966A-0B40-BF96-E867240AB63B}"/>
    <hyperlink ref="B17" r:id="rId4" xr:uid="{24FE4C84-C533-F743-A05B-19871A045BDD}"/>
    <hyperlink ref="B18" r:id="rId5" xr:uid="{3E6380AA-D079-5349-82E5-84A6578BB53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Janice Bakke</cp:lastModifiedBy>
  <dcterms:modified xsi:type="dcterms:W3CDTF">2021-02-26T12:56:59Z</dcterms:modified>
</cp:coreProperties>
</file>